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AF03CF2D-3710-43C9-B0A4-A9B4157B72BF}" xr6:coauthVersionLast="47" xr6:coauthVersionMax="47" xr10:uidLastSave="{00000000-0000-0000-0000-000000000000}"/>
  <bookViews>
    <workbookView xWindow="-108" yWindow="-108" windowWidth="23256" windowHeight="12456" tabRatio="706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2" l="1"/>
  <c r="I4" i="2"/>
  <c r="I5" i="2"/>
  <c r="I6" i="2"/>
  <c r="G3" i="2"/>
  <c r="G4" i="2"/>
  <c r="G5" i="2"/>
  <c r="G6" i="2"/>
  <c r="G7" i="2"/>
  <c r="I2" i="2"/>
  <c r="G2" i="2"/>
</calcChain>
</file>

<file path=xl/sharedStrings.xml><?xml version="1.0" encoding="utf-8"?>
<sst xmlns="http://schemas.openxmlformats.org/spreadsheetml/2006/main" count="68" uniqueCount="52">
  <si>
    <t>Puesto Institucional </t>
  </si>
  <si>
    <t>Horas suplementarias y extraordinarias</t>
  </si>
  <si>
    <t>Encargos y subrogaciones</t>
  </si>
  <si>
    <t>Total ingresos adicionales</t>
  </si>
  <si>
    <t>Nombre de la Entidad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</si>
  <si>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</si>
  <si>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</si>
  <si>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</si>
  <si>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</si>
  <si>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</si>
  <si>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</si>
  <si>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</si>
  <si>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</si>
  <si>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</si>
  <si>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</si>
  <si>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</si>
  <si>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</si>
  <si>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</si>
  <si>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</si>
  <si>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</si>
  <si>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</si>
  <si>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</si>
  <si>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</si>
  <si>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</si>
  <si>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</si>
  <si>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</si>
  <si>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</si>
  <si>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</si>
  <si>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</si>
  <si>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</si>
  <si>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</si>
  <si>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</si>
  <si>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</si>
  <si>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</si>
  <si>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</si>
  <si>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</si>
  <si>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</si>
  <si>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</si>
  <si>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</si>
  <si>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2026-08-024</t>
  </si>
  <si>
    <t>Unidad Administrativa financiera</t>
  </si>
  <si>
    <t>Alejandro Salazar</t>
  </si>
  <si>
    <t>secretaria@gadplazagutierrez.gob.ec</t>
  </si>
  <si>
    <t>N/A</t>
  </si>
  <si>
    <t>PRESIDENCIA</t>
  </si>
  <si>
    <t>VOCALES</t>
  </si>
  <si>
    <t>SECRETARIO CONTADOR</t>
  </si>
  <si>
    <t>TÉCNICO MDH AM</t>
  </si>
  <si>
    <t>TÉCNICO MDH PD</t>
  </si>
  <si>
    <t>COORDINADOR PROYECTOS</t>
  </si>
  <si>
    <t>LOSEP</t>
  </si>
  <si>
    <t>CONTRATO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</si>
</sst>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43" formatCode="_ * #,##0.00_ ;_ * \-#,##0.00_ ;_ * &quot;-&quot;??_ ;_ @_ "/>
  </numFmts>
  <fonts count="1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0"/>
      <color rgb="FF000000"/>
      <name val="Calibri"/>
      <scheme val="minor"/>
    </font>
    <font>
      <u/>
      <sz val="10"/>
      <color theme="10"/>
      <name val="Calibri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7" fillId="0" borderId="2" xfId="2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44" fontId="12" fillId="0" borderId="1" xfId="1" applyFont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43" fontId="12" fillId="0" borderId="8" xfId="0" applyNumberFormat="1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44" fontId="12" fillId="0" borderId="2" xfId="1" applyFont="1" applyBorder="1"/>
  </cellXfs>
  <cellStyles count="5">
    <cellStyle name="Hipervínculo" xfId="2" builtinId="8"/>
    <cellStyle name="Hipervínculo 2" xfId="4" xr:uid="{86C3D1AD-A3D8-4586-A109-BC842E1047C0}"/>
    <cellStyle name="Moneda" xfId="1" builtinId="4"/>
    <cellStyle name="Normal" xfId="0" builtinId="0"/>
    <cellStyle name="Normal 2" xfId="3" xr:uid="{4D0DF49A-CA15-488A-BC4B-FC405B9BE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cretaria@gadplazagutierrez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7"/>
  <sheetViews>
    <sheetView tabSelected="1" topLeftCell="E1" workbookViewId="0">
      <selection activeCell="L7" sqref="L7"/>
    </sheetView>
  </sheetViews>
  <sheetFormatPr baseColWidth="10" defaultColWidth="14.44140625" defaultRowHeight="15" customHeight="1" x14ac:dyDescent="0.3"/>
  <cols>
    <col min="1" max="1" width="15" customWidth="1"/>
    <col min="2" max="2" width="35.6640625" customWidth="1"/>
    <col min="3" max="3" width="35.88671875" customWidth="1"/>
    <col min="4" max="4" width="32.109375" customWidth="1"/>
    <col min="5" max="5" width="27.6640625" customWidth="1"/>
    <col min="6" max="6" width="26.5546875" customWidth="1"/>
    <col min="7" max="7" width="23.33203125" customWidth="1"/>
    <col min="8" max="8" width="25.33203125" customWidth="1"/>
    <col min="9" max="9" width="23.33203125" customWidth="1"/>
    <col min="10" max="10" width="20.33203125" customWidth="1"/>
    <col min="11" max="11" width="21.44140625" customWidth="1"/>
    <col min="12" max="12" width="19.44140625" customWidth="1"/>
    <col min="13" max="24" width="10" customWidth="1"/>
  </cols>
  <sheetData>
    <row r="1" spans="1:24" ht="45" customHeight="1" x14ac:dyDescent="0.3">
      <c r="A1" s="15" t="s">
        <v>7</v>
      </c>
      <c r="B1" s="15" t="s">
        <v>0</v>
      </c>
      <c r="C1" s="15" t="s">
        <v>9</v>
      </c>
      <c r="D1" s="15" t="s">
        <v>6</v>
      </c>
      <c r="E1" s="15" t="s">
        <v>12</v>
      </c>
      <c r="F1" s="27" t="s">
        <v>8</v>
      </c>
      <c r="G1" s="15" t="s">
        <v>13</v>
      </c>
      <c r="H1" s="16" t="s">
        <v>10</v>
      </c>
      <c r="I1" s="16" t="s">
        <v>11</v>
      </c>
      <c r="J1" s="16" t="s">
        <v>1</v>
      </c>
      <c r="K1" s="16" t="s">
        <v>2</v>
      </c>
      <c r="L1" s="16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6" x14ac:dyDescent="0.3">
      <c r="A2" s="17">
        <v>1</v>
      </c>
      <c r="B2" s="17" t="s">
        <v>44</v>
      </c>
      <c r="C2" s="17" t="s">
        <v>50</v>
      </c>
      <c r="D2" s="18">
        <v>510105</v>
      </c>
      <c r="E2" s="23"/>
      <c r="F2" s="28">
        <v>1085</v>
      </c>
      <c r="G2" s="26">
        <f>F2*12</f>
        <v>13020</v>
      </c>
      <c r="H2" s="19">
        <v>1085</v>
      </c>
      <c r="I2" s="19">
        <f>482/12</f>
        <v>40.166666666666664</v>
      </c>
      <c r="J2" s="19">
        <v>0</v>
      </c>
      <c r="K2" s="19">
        <v>0</v>
      </c>
      <c r="L2" s="19">
        <v>0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6" x14ac:dyDescent="0.3">
      <c r="A3" s="17">
        <v>2</v>
      </c>
      <c r="B3" s="17" t="s">
        <v>45</v>
      </c>
      <c r="C3" s="17" t="s">
        <v>50</v>
      </c>
      <c r="D3" s="18">
        <v>510105</v>
      </c>
      <c r="E3" s="23"/>
      <c r="F3" s="28">
        <v>482</v>
      </c>
      <c r="G3" s="26">
        <f t="shared" ref="G3:G7" si="0">F3*12</f>
        <v>5784</v>
      </c>
      <c r="H3" s="19">
        <v>482</v>
      </c>
      <c r="I3" s="19">
        <f t="shared" ref="I3:I7" si="1">482/12</f>
        <v>40.166666666666664</v>
      </c>
      <c r="J3" s="19">
        <v>0</v>
      </c>
      <c r="K3" s="19">
        <v>0</v>
      </c>
      <c r="L3" s="19">
        <v>0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6" x14ac:dyDescent="0.3">
      <c r="A4" s="17">
        <v>3</v>
      </c>
      <c r="B4" s="17" t="s">
        <v>46</v>
      </c>
      <c r="C4" s="17" t="s">
        <v>50</v>
      </c>
      <c r="D4" s="18">
        <v>510105</v>
      </c>
      <c r="E4" s="23"/>
      <c r="F4" s="28">
        <v>950</v>
      </c>
      <c r="G4" s="26">
        <f t="shared" si="0"/>
        <v>11400</v>
      </c>
      <c r="H4" s="19">
        <v>950</v>
      </c>
      <c r="I4" s="19">
        <f t="shared" si="1"/>
        <v>40.166666666666664</v>
      </c>
      <c r="J4" s="19">
        <v>0</v>
      </c>
      <c r="K4" s="19">
        <v>0</v>
      </c>
      <c r="L4" s="19">
        <v>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6" x14ac:dyDescent="0.3">
      <c r="A5" s="17">
        <v>4</v>
      </c>
      <c r="B5" s="17" t="s">
        <v>47</v>
      </c>
      <c r="C5" s="17" t="s">
        <v>51</v>
      </c>
      <c r="D5" s="20">
        <v>710105</v>
      </c>
      <c r="E5" s="23"/>
      <c r="F5" s="28">
        <v>904.41</v>
      </c>
      <c r="G5" s="26">
        <f t="shared" si="0"/>
        <v>10852.92</v>
      </c>
      <c r="H5" s="19">
        <v>904.41</v>
      </c>
      <c r="I5" s="19">
        <f t="shared" si="1"/>
        <v>40.166666666666664</v>
      </c>
      <c r="J5" s="19">
        <v>0</v>
      </c>
      <c r="K5" s="19">
        <v>0</v>
      </c>
      <c r="L5" s="19">
        <v>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6" x14ac:dyDescent="0.3">
      <c r="A6" s="21">
        <v>5</v>
      </c>
      <c r="B6" s="21" t="s">
        <v>48</v>
      </c>
      <c r="C6" s="21" t="s">
        <v>51</v>
      </c>
      <c r="D6" s="20">
        <v>710105</v>
      </c>
      <c r="E6" s="24"/>
      <c r="F6" s="28">
        <v>877.22</v>
      </c>
      <c r="G6" s="26">
        <f t="shared" si="0"/>
        <v>10526.64</v>
      </c>
      <c r="H6" s="19">
        <v>877.22</v>
      </c>
      <c r="I6" s="19">
        <f t="shared" si="1"/>
        <v>40.166666666666664</v>
      </c>
      <c r="J6" s="19">
        <v>0</v>
      </c>
      <c r="K6" s="19">
        <v>0</v>
      </c>
      <c r="L6" s="19">
        <v>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6" x14ac:dyDescent="0.3">
      <c r="A7" s="22">
        <v>6</v>
      </c>
      <c r="B7" s="22" t="s">
        <v>49</v>
      </c>
      <c r="C7" s="22" t="s">
        <v>51</v>
      </c>
      <c r="D7" s="18">
        <v>730221</v>
      </c>
      <c r="E7" s="25"/>
      <c r="F7" s="28">
        <v>482</v>
      </c>
      <c r="G7" s="26">
        <f t="shared" si="0"/>
        <v>5784</v>
      </c>
      <c r="H7" s="19"/>
      <c r="I7" s="19"/>
      <c r="J7" s="19"/>
      <c r="K7" s="19"/>
      <c r="L7" s="19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6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6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6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6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6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6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6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6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6" sqref="B6"/>
    </sheetView>
  </sheetViews>
  <sheetFormatPr baseColWidth="10" defaultColWidth="14.44140625" defaultRowHeight="15" customHeight="1" x14ac:dyDescent="0.3"/>
  <cols>
    <col min="1" max="1" width="60.33203125" customWidth="1"/>
    <col min="2" max="2" width="77.44140625" bestFit="1" customWidth="1"/>
    <col min="3" max="22" width="65.88671875" customWidth="1"/>
  </cols>
  <sheetData>
    <row r="1" spans="1:22" ht="34.5" customHeight="1" x14ac:dyDescent="0.3">
      <c r="A1" s="9" t="s">
        <v>31</v>
      </c>
      <c r="B1" s="10" t="s">
        <v>39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9" t="s">
        <v>32</v>
      </c>
      <c r="B2" s="11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9" t="s">
        <v>34</v>
      </c>
      <c r="B3" s="10" t="s">
        <v>40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9" t="s">
        <v>35</v>
      </c>
      <c r="B4" s="10" t="s">
        <v>41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9" t="s">
        <v>36</v>
      </c>
      <c r="B5" s="14" t="s">
        <v>42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9" t="s">
        <v>37</v>
      </c>
      <c r="B6" s="10" t="s">
        <v>43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2" t="s">
        <v>38</v>
      </c>
      <c r="B7" s="13" t="s">
        <v>43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2F097721-A5A9-4119-978A-63E59C5DAD38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opLeftCell="A11" workbookViewId="0">
      <selection activeCell="A15" sqref="A15"/>
    </sheetView>
  </sheetViews>
  <sheetFormatPr baseColWidth="10" defaultColWidth="14.44140625" defaultRowHeight="15" customHeight="1" x14ac:dyDescent="0.3"/>
  <cols>
    <col min="1" max="1" width="46.5546875" customWidth="1"/>
    <col min="2" max="2" width="69.88671875" customWidth="1"/>
    <col min="3" max="26" width="10" customWidth="1"/>
  </cols>
  <sheetData>
    <row r="1" spans="1:26" ht="15.6" x14ac:dyDescent="0.3">
      <c r="A1" s="2" t="s">
        <v>15</v>
      </c>
      <c r="B1" s="5" t="s">
        <v>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2" t="s">
        <v>16</v>
      </c>
      <c r="B2" s="5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6" t="s">
        <v>5</v>
      </c>
      <c r="B3" s="6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 t="s">
        <v>7</v>
      </c>
      <c r="B4" s="5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 t="s">
        <v>0</v>
      </c>
      <c r="B5" s="5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2" x14ac:dyDescent="0.3">
      <c r="A6" s="2" t="s">
        <v>9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2" t="s">
        <v>6</v>
      </c>
      <c r="B7" s="5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 t="s">
        <v>12</v>
      </c>
      <c r="B8" s="5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2" t="s">
        <v>8</v>
      </c>
      <c r="B9" s="5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3">
      <c r="A10" s="2" t="s">
        <v>25</v>
      </c>
      <c r="B10" s="5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3">
      <c r="A11" s="7" t="s">
        <v>10</v>
      </c>
      <c r="B11" s="8" t="s">
        <v>28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3">
      <c r="A12" s="7" t="s">
        <v>11</v>
      </c>
      <c r="B12" s="8" t="s">
        <v>24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3">
      <c r="A13" s="7" t="s">
        <v>1</v>
      </c>
      <c r="B13" s="8" t="s">
        <v>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">
      <c r="A14" s="7" t="s">
        <v>2</v>
      </c>
      <c r="B14" s="8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7" t="s">
        <v>3</v>
      </c>
      <c r="B15" s="8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2011-04-19T14:26:13Z</dcterms:created>
  <dcterms:modified xsi:type="dcterms:W3CDTF">2026-08-24T17:52:49Z</dcterms:modified>
</cp:coreProperties>
</file>